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2 2018\5P2 2018 final\"/>
    </mc:Choice>
  </mc:AlternateContent>
  <bookViews>
    <workbookView xWindow="495" yWindow="705" windowWidth="26565" windowHeight="11295"/>
  </bookViews>
  <sheets>
    <sheet name="5P2 Gender 2018" sheetId="13" r:id="rId1"/>
  </sheets>
  <definedNames>
    <definedName name="_AMO_UniqueIdentifier" hidden="1">"'a10aef89-2f00-4974-aebf-5c548b72b011'"</definedName>
  </definedNames>
  <calcPr calcId="162913"/>
</workbook>
</file>

<file path=xl/calcChain.xml><?xml version="1.0" encoding="utf-8"?>
<calcChain xmlns="http://schemas.openxmlformats.org/spreadsheetml/2006/main">
  <c r="Q10" i="13" l="1"/>
  <c r="U10" i="13" s="1"/>
  <c r="S10" i="13"/>
  <c r="Q12" i="13"/>
  <c r="U12" i="13" s="1"/>
  <c r="S12" i="13"/>
  <c r="Q13" i="13"/>
  <c r="U13" i="13" s="1"/>
  <c r="S13" i="13"/>
  <c r="Q14" i="13"/>
  <c r="S14" i="13"/>
  <c r="U14" i="13"/>
  <c r="Q15" i="13"/>
  <c r="S15" i="13"/>
  <c r="U15" i="13" s="1"/>
  <c r="Q16" i="13"/>
  <c r="U16" i="13" s="1"/>
  <c r="S16" i="13"/>
  <c r="Q17" i="13"/>
  <c r="U17" i="13" s="1"/>
  <c r="S17" i="13"/>
  <c r="Q18" i="13"/>
  <c r="S18" i="13"/>
  <c r="U18" i="13"/>
  <c r="Q19" i="13"/>
  <c r="S19" i="13"/>
  <c r="U19" i="13"/>
  <c r="Q20" i="13"/>
  <c r="U20" i="13" s="1"/>
  <c r="S20" i="13"/>
  <c r="Q21" i="13"/>
  <c r="U21" i="13" s="1"/>
  <c r="S21" i="13"/>
  <c r="Q22" i="13"/>
  <c r="S22" i="13"/>
  <c r="U22" i="13"/>
  <c r="Q23" i="13"/>
  <c r="S23" i="13"/>
  <c r="U23" i="13"/>
  <c r="Q24" i="13"/>
  <c r="U24" i="13" s="1"/>
  <c r="S24" i="13"/>
  <c r="Q25" i="13"/>
  <c r="U25" i="13" s="1"/>
  <c r="S25" i="13"/>
  <c r="Q27" i="13"/>
  <c r="S27" i="13"/>
  <c r="U27" i="13"/>
  <c r="Q28" i="13"/>
  <c r="S28" i="13"/>
  <c r="U28" i="13"/>
  <c r="Q29" i="13"/>
  <c r="U29" i="13" s="1"/>
  <c r="S29" i="13"/>
  <c r="Q30" i="13"/>
  <c r="U30" i="13" s="1"/>
  <c r="S30" i="13"/>
  <c r="Q31" i="13"/>
  <c r="S31" i="13"/>
  <c r="U31" i="13"/>
  <c r="Q32" i="13"/>
  <c r="S32" i="13"/>
  <c r="U32" i="13"/>
  <c r="Q33" i="13"/>
  <c r="U33" i="13" s="1"/>
  <c r="S33" i="13"/>
  <c r="Q34" i="13"/>
  <c r="U34" i="13" s="1"/>
  <c r="S34" i="13"/>
  <c r="Q35" i="13"/>
  <c r="S35" i="13"/>
  <c r="U35" i="13"/>
  <c r="Q36" i="13"/>
  <c r="S36" i="13"/>
  <c r="U36" i="13"/>
  <c r="Q37" i="13"/>
  <c r="U37" i="13" s="1"/>
  <c r="S37" i="13"/>
  <c r="Q38" i="13"/>
  <c r="U38" i="13" s="1"/>
  <c r="S38" i="13"/>
  <c r="Q39" i="13"/>
  <c r="S39" i="13"/>
  <c r="U39" i="13"/>
  <c r="Q40" i="13"/>
  <c r="S40" i="13"/>
  <c r="U40" i="13"/>
  <c r="Q41" i="13"/>
  <c r="U41" i="13" s="1"/>
  <c r="S41" i="13"/>
  <c r="Q42" i="13"/>
  <c r="U42" i="13" s="1"/>
  <c r="S42" i="13"/>
  <c r="Q43" i="13"/>
  <c r="S43" i="13"/>
  <c r="U43" i="13"/>
  <c r="Q44" i="13"/>
  <c r="S44" i="13"/>
  <c r="U44" i="13"/>
  <c r="Q45" i="13"/>
  <c r="U45" i="13" s="1"/>
  <c r="S45" i="13"/>
  <c r="Q46" i="13"/>
  <c r="U46" i="13" s="1"/>
  <c r="S46" i="13"/>
  <c r="Q47" i="13"/>
  <c r="S47" i="13"/>
  <c r="U47" i="13"/>
  <c r="Q48" i="13"/>
  <c r="S48" i="13"/>
  <c r="U48" i="13"/>
  <c r="Q49" i="13"/>
  <c r="U49" i="13" s="1"/>
  <c r="S49" i="13"/>
  <c r="Q50" i="13"/>
  <c r="U50" i="13" s="1"/>
  <c r="S50" i="13"/>
  <c r="Q51" i="13"/>
  <c r="S51" i="13"/>
  <c r="U51" i="13"/>
  <c r="Q52" i="13"/>
  <c r="S52" i="13"/>
  <c r="U52" i="13"/>
  <c r="Q53" i="13"/>
  <c r="U53" i="13" s="1"/>
  <c r="S53" i="13"/>
  <c r="Q54" i="13"/>
  <c r="U54" i="13" s="1"/>
  <c r="S54" i="13"/>
  <c r="Q55" i="13"/>
  <c r="S55" i="13"/>
  <c r="U55" i="13"/>
  <c r="Q56" i="13"/>
  <c r="S56" i="13"/>
  <c r="U56" i="13"/>
  <c r="Q57" i="13"/>
  <c r="U57" i="13" s="1"/>
  <c r="S57" i="13"/>
  <c r="Q58" i="13"/>
  <c r="U58" i="13" s="1"/>
  <c r="S58" i="13"/>
  <c r="Q59" i="13"/>
  <c r="S59" i="13"/>
  <c r="U59" i="13"/>
  <c r="Q61" i="13"/>
  <c r="S61" i="13"/>
  <c r="U61" i="13"/>
  <c r="N12" i="13" l="1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7" i="13"/>
  <c r="N28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7" i="13"/>
  <c r="G28" i="13"/>
  <c r="N29" i="13" l="1"/>
  <c r="N30" i="13"/>
  <c r="N31" i="13"/>
  <c r="N36" i="13"/>
  <c r="N35" i="13"/>
  <c r="N34" i="13"/>
  <c r="N33" i="13"/>
  <c r="N32" i="13"/>
  <c r="G33" i="13"/>
  <c r="G32" i="13"/>
  <c r="G31" i="13"/>
  <c r="G30" i="13"/>
  <c r="G29" i="13"/>
  <c r="N61" i="13"/>
  <c r="G61" i="13"/>
  <c r="N59" i="13"/>
  <c r="G59" i="13"/>
  <c r="N58" i="13"/>
  <c r="G58" i="13"/>
  <c r="N57" i="13"/>
  <c r="G57" i="13"/>
  <c r="N56" i="13"/>
  <c r="G56" i="13"/>
  <c r="N55" i="13"/>
  <c r="G55" i="13"/>
  <c r="N54" i="13"/>
  <c r="G54" i="13"/>
  <c r="N53" i="13"/>
  <c r="G53" i="13"/>
  <c r="N52" i="13"/>
  <c r="G52" i="13"/>
  <c r="N51" i="13"/>
  <c r="G51" i="13"/>
  <c r="N50" i="13"/>
  <c r="G50" i="13"/>
  <c r="N49" i="13"/>
  <c r="G49" i="13"/>
  <c r="N48" i="13"/>
  <c r="G48" i="13"/>
  <c r="N47" i="13"/>
  <c r="G47" i="13"/>
  <c r="N46" i="13"/>
  <c r="G46" i="13"/>
  <c r="N45" i="13"/>
  <c r="G45" i="13"/>
  <c r="N44" i="13"/>
  <c r="G44" i="13"/>
  <c r="N43" i="13"/>
  <c r="G43" i="13"/>
  <c r="N42" i="13"/>
  <c r="G42" i="13"/>
  <c r="N41" i="13"/>
  <c r="G41" i="13"/>
  <c r="N40" i="13"/>
  <c r="G40" i="13"/>
  <c r="N39" i="13"/>
  <c r="G39" i="13"/>
  <c r="N38" i="13"/>
  <c r="G38" i="13"/>
  <c r="N37" i="13"/>
  <c r="G37" i="13"/>
  <c r="G36" i="13"/>
  <c r="G35" i="13"/>
  <c r="G34" i="13"/>
  <c r="N10" i="13"/>
  <c r="G10" i="13"/>
</calcChain>
</file>

<file path=xl/sharedStrings.xml><?xml version="1.0" encoding="utf-8"?>
<sst xmlns="http://schemas.openxmlformats.org/spreadsheetml/2006/main" count="115" uniqueCount="85">
  <si>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</si>
  <si>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</si>
  <si>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</si>
  <si>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</si>
  <si>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</si>
  <si>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</si>
  <si>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</si>
  <si>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</si>
  <si>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</si>
  <si>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</si>
  <si>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</si>
  <si>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</si>
  <si>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</si>
  <si>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</si>
  <si>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</si>
  <si>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</si>
  <si>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</si>
  <si>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</si>
  <si>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</si>
  <si>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</si>
  <si>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</si>
  <si>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</si>
  <si>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</si>
  <si>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</si>
  <si>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</si>
  <si>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</si>
  <si>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</si>
  <si>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</si>
  <si>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</si>
  <si>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</si>
  <si>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</si>
  <si>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</si>
  <si>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</si>
  <si>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</si>
  <si>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</si>
  <si>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</si>
  <si>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</si>
  <si>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</si>
  <si>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</si>
  <si>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</si>
  <si>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</si>
  <si>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</si>
  <si>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</si>
  <si>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</si>
  <si>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</si>
  <si>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</si>
  <si>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</si>
  <si>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</si>
  <si>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</si>
  <si>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</si>
  <si>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</si>
  <si>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</si>
  <si>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</si>
  <si>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</si>
  <si>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</si>
  <si>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</si>
  <si>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</si>
  <si>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</si>
  <si>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</si>
  <si>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</si>
  <si>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</si>
  <si>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</si>
  <si>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</si>
  <si>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</si>
  <si>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Students by Gender</t>
  </si>
  <si>
    <t>5P2:  Nontraditional Completers</t>
  </si>
  <si>
    <t>Program Year:  2017 - 2018</t>
  </si>
  <si>
    <t>(517)</t>
  </si>
  <si>
    <t>(2,978)</t>
  </si>
  <si>
    <t>(17.36%)</t>
  </si>
  <si>
    <t>(42)</t>
  </si>
  <si>
    <t>(525)</t>
  </si>
  <si>
    <t>(8.00%)</t>
  </si>
  <si>
    <t>(25)</t>
  </si>
  <si>
    <t>(179)</t>
  </si>
  <si>
    <t>(13.97%)</t>
  </si>
  <si>
    <t>(17)</t>
  </si>
  <si>
    <t>(346)</t>
  </si>
  <si>
    <t>(4.91%)</t>
  </si>
  <si>
    <t>(140)</t>
  </si>
  <si>
    <t>(1,642)</t>
  </si>
  <si>
    <t>(8.53%)</t>
  </si>
  <si>
    <t>(377)</t>
  </si>
  <si>
    <t>(1,336)</t>
  </si>
  <si>
    <t>(28.22%)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</si>
</sst>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 x14ac:dyDescent="0.25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6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6" t="s">
        <v>64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6" t="s">
        <v>66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 x14ac:dyDescent="0.25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 x14ac:dyDescent="0.25">
      <c r="A7" s="6"/>
      <c r="B7" s="7"/>
      <c r="C7" s="8"/>
      <c r="D7" s="8"/>
      <c r="E7" s="8"/>
      <c r="F7" s="8"/>
      <c r="G7" s="9" t="s">
        <v>60</v>
      </c>
      <c r="H7" s="10"/>
      <c r="I7" s="9" t="s">
        <v>44</v>
      </c>
      <c r="J7" s="8" t="s">
        <v>44</v>
      </c>
      <c r="K7" s="8"/>
      <c r="L7" s="8"/>
      <c r="M7" s="8"/>
      <c r="N7" s="9" t="s">
        <v>60</v>
      </c>
      <c r="O7" s="10"/>
      <c r="P7" s="9" t="s">
        <v>44</v>
      </c>
      <c r="Q7" s="8" t="s">
        <v>44</v>
      </c>
      <c r="R7" s="8"/>
      <c r="S7" s="8"/>
      <c r="T7" s="8"/>
      <c r="U7" s="9" t="s">
        <v>60</v>
      </c>
      <c r="V7" s="8"/>
    </row>
    <row r="8" spans="1:22" x14ac:dyDescent="0.25">
      <c r="A8" s="11" t="s">
        <v>61</v>
      </c>
      <c r="B8" s="11" t="s">
        <v>62</v>
      </c>
      <c r="C8" s="10" t="s">
        <v>41</v>
      </c>
      <c r="D8" s="10"/>
      <c r="E8" s="10" t="s">
        <v>42</v>
      </c>
      <c r="F8" s="10"/>
      <c r="G8" s="10" t="s">
        <v>63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63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63</v>
      </c>
      <c r="V8" s="10"/>
    </row>
    <row r="9" spans="1:22" x14ac:dyDescent="0.25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 x14ac:dyDescent="0.25">
      <c r="A10" s="3">
        <v>503</v>
      </c>
      <c r="B10" s="4" t="s">
        <v>3</v>
      </c>
      <c r="C10" s="15">
        <v>26</v>
      </c>
      <c r="D10" s="13"/>
      <c r="E10" s="15">
        <v>98</v>
      </c>
      <c r="F10" s="13"/>
      <c r="G10" s="16">
        <f>C10/E10</f>
        <v>0.26530612244897961</v>
      </c>
      <c r="H10" s="13"/>
      <c r="J10" s="15">
        <v>13</v>
      </c>
      <c r="K10" s="13"/>
      <c r="L10" s="15">
        <v>228</v>
      </c>
      <c r="M10" s="13"/>
      <c r="N10" s="16">
        <f>J10/L10</f>
        <v>5.701754385964912E-2</v>
      </c>
      <c r="O10" s="13"/>
      <c r="Q10" s="15">
        <f>C10+J10</f>
        <v>39</v>
      </c>
      <c r="R10" s="13"/>
      <c r="S10" s="15">
        <f>E10+L10</f>
        <v>326</v>
      </c>
      <c r="T10" s="13"/>
      <c r="U10" s="16">
        <f>Q10/S10</f>
        <v>0.1196319018404908</v>
      </c>
      <c r="V10" s="13"/>
    </row>
    <row r="11" spans="1:22" x14ac:dyDescent="0.25">
      <c r="A11" s="3">
        <v>508</v>
      </c>
      <c r="B11" s="4" t="s">
        <v>43</v>
      </c>
      <c r="C11" s="14" t="s">
        <v>79</v>
      </c>
      <c r="D11" s="13"/>
      <c r="E11" s="14" t="s">
        <v>80</v>
      </c>
      <c r="F11" s="13"/>
      <c r="G11" s="21" t="s">
        <v>81</v>
      </c>
      <c r="H11" s="13"/>
      <c r="J11" s="14" t="s">
        <v>82</v>
      </c>
      <c r="K11" s="13"/>
      <c r="L11" s="14" t="s">
        <v>83</v>
      </c>
      <c r="M11" s="13"/>
      <c r="N11" s="21" t="s">
        <v>84</v>
      </c>
      <c r="O11" s="13"/>
      <c r="Q11" s="14" t="s">
        <v>67</v>
      </c>
      <c r="R11" s="13"/>
      <c r="S11" s="14" t="s">
        <v>68</v>
      </c>
      <c r="T11" s="13"/>
      <c r="U11" s="21" t="s">
        <v>69</v>
      </c>
      <c r="V11" s="13"/>
    </row>
    <row r="12" spans="1:22" x14ac:dyDescent="0.25">
      <c r="A12" s="3" t="s">
        <v>44</v>
      </c>
      <c r="B12" s="4" t="s">
        <v>45</v>
      </c>
      <c r="C12" s="15">
        <v>2</v>
      </c>
      <c r="D12" s="13"/>
      <c r="E12" s="15">
        <v>695</v>
      </c>
      <c r="F12" s="13"/>
      <c r="G12" s="16">
        <f t="shared" ref="G11:G28" si="0">C12/E12</f>
        <v>2.8776978417266188E-3</v>
      </c>
      <c r="H12" s="13"/>
      <c r="J12" s="15">
        <v>56</v>
      </c>
      <c r="K12" s="13"/>
      <c r="L12" s="15">
        <v>100</v>
      </c>
      <c r="M12" s="13"/>
      <c r="N12" s="16">
        <f t="shared" ref="N11:N28" si="1">J12/L12</f>
        <v>0.56000000000000005</v>
      </c>
      <c r="O12" s="13"/>
      <c r="Q12" s="15">
        <f t="shared" ref="Q11:Q31" si="2">C12+J12</f>
        <v>58</v>
      </c>
      <c r="R12" s="13"/>
      <c r="S12" s="15">
        <f t="shared" ref="S11:S31" si="3">E12+L12</f>
        <v>795</v>
      </c>
      <c r="T12" s="13"/>
      <c r="U12" s="16">
        <f t="shared" ref="U11:U31" si="4">Q12/S12</f>
        <v>7.2955974842767293E-2</v>
      </c>
      <c r="V12" s="13"/>
    </row>
    <row r="13" spans="1:22" x14ac:dyDescent="0.25">
      <c r="A13" s="3" t="s">
        <v>44</v>
      </c>
      <c r="B13" s="4" t="s">
        <v>46</v>
      </c>
      <c r="C13" s="15">
        <v>5</v>
      </c>
      <c r="D13" s="13"/>
      <c r="E13" s="15">
        <v>216</v>
      </c>
      <c r="F13" s="13"/>
      <c r="G13" s="16">
        <f t="shared" si="0"/>
        <v>2.3148148148148147E-2</v>
      </c>
      <c r="H13" s="13"/>
      <c r="J13" s="15">
        <v>106</v>
      </c>
      <c r="K13" s="13"/>
      <c r="L13" s="15">
        <v>127</v>
      </c>
      <c r="M13" s="13"/>
      <c r="N13" s="16">
        <f t="shared" si="1"/>
        <v>0.83464566929133854</v>
      </c>
      <c r="O13" s="13"/>
      <c r="Q13" s="15">
        <f t="shared" si="2"/>
        <v>111</v>
      </c>
      <c r="R13" s="13"/>
      <c r="S13" s="15">
        <f t="shared" si="3"/>
        <v>343</v>
      </c>
      <c r="T13" s="13"/>
      <c r="U13" s="16">
        <f t="shared" si="4"/>
        <v>0.32361516034985421</v>
      </c>
      <c r="V13" s="13"/>
    </row>
    <row r="14" spans="1:22" x14ac:dyDescent="0.25">
      <c r="A14" s="3" t="s">
        <v>44</v>
      </c>
      <c r="B14" s="4" t="s">
        <v>47</v>
      </c>
      <c r="C14" s="15">
        <v>108</v>
      </c>
      <c r="D14" s="13"/>
      <c r="E14" s="15">
        <v>112</v>
      </c>
      <c r="F14" s="13"/>
      <c r="G14" s="16">
        <f t="shared" si="0"/>
        <v>0.9642857142857143</v>
      </c>
      <c r="H14" s="13"/>
      <c r="J14" s="15">
        <v>7</v>
      </c>
      <c r="K14" s="13"/>
      <c r="L14" s="15">
        <v>682</v>
      </c>
      <c r="M14" s="13"/>
      <c r="N14" s="16">
        <f t="shared" si="1"/>
        <v>1.0263929618768328E-2</v>
      </c>
      <c r="O14" s="13"/>
      <c r="Q14" s="15">
        <f t="shared" si="2"/>
        <v>115</v>
      </c>
      <c r="R14" s="13"/>
      <c r="S14" s="15">
        <f t="shared" si="3"/>
        <v>794</v>
      </c>
      <c r="T14" s="13"/>
      <c r="U14" s="16">
        <f t="shared" si="4"/>
        <v>0.14483627204030228</v>
      </c>
      <c r="V14" s="13"/>
    </row>
    <row r="15" spans="1:22" x14ac:dyDescent="0.25">
      <c r="A15" s="3" t="s">
        <v>44</v>
      </c>
      <c r="B15" s="4" t="s">
        <v>48</v>
      </c>
      <c r="C15" s="15">
        <v>3</v>
      </c>
      <c r="D15" s="13"/>
      <c r="E15" s="15">
        <v>434</v>
      </c>
      <c r="F15" s="13"/>
      <c r="G15" s="16">
        <f t="shared" si="0"/>
        <v>6.9124423963133645E-3</v>
      </c>
      <c r="H15" s="13"/>
      <c r="J15" s="15">
        <v>124</v>
      </c>
      <c r="K15" s="13"/>
      <c r="L15" s="15">
        <v>154</v>
      </c>
      <c r="M15" s="13"/>
      <c r="N15" s="16">
        <f t="shared" si="1"/>
        <v>0.80519480519480524</v>
      </c>
      <c r="O15" s="13"/>
      <c r="Q15" s="15">
        <f t="shared" si="2"/>
        <v>127</v>
      </c>
      <c r="R15" s="13"/>
      <c r="S15" s="15">
        <f t="shared" si="3"/>
        <v>588</v>
      </c>
      <c r="T15" s="13"/>
      <c r="U15" s="16">
        <f t="shared" si="4"/>
        <v>0.21598639455782312</v>
      </c>
      <c r="V15" s="13"/>
    </row>
    <row r="16" spans="1:22" x14ac:dyDescent="0.25">
      <c r="A16" s="3" t="s">
        <v>44</v>
      </c>
      <c r="B16" s="4" t="s">
        <v>49</v>
      </c>
      <c r="C16" s="15">
        <v>7</v>
      </c>
      <c r="D16" s="13"/>
      <c r="E16" s="15">
        <v>56</v>
      </c>
      <c r="F16" s="13"/>
      <c r="G16" s="16">
        <f t="shared" si="0"/>
        <v>0.125</v>
      </c>
      <c r="H16" s="13"/>
      <c r="J16" s="15">
        <v>12</v>
      </c>
      <c r="K16" s="13"/>
      <c r="L16" s="15">
        <v>117</v>
      </c>
      <c r="M16" s="13"/>
      <c r="N16" s="16">
        <f t="shared" si="1"/>
        <v>0.10256410256410256</v>
      </c>
      <c r="O16" s="13"/>
      <c r="Q16" s="15">
        <f t="shared" si="2"/>
        <v>19</v>
      </c>
      <c r="R16" s="13"/>
      <c r="S16" s="15">
        <f t="shared" si="3"/>
        <v>173</v>
      </c>
      <c r="T16" s="13"/>
      <c r="U16" s="16">
        <f t="shared" si="4"/>
        <v>0.10982658959537572</v>
      </c>
      <c r="V16" s="13"/>
    </row>
    <row r="17" spans="1:22" x14ac:dyDescent="0.25">
      <c r="A17" s="3" t="s">
        <v>44</v>
      </c>
      <c r="B17" s="4" t="s">
        <v>50</v>
      </c>
      <c r="C17" s="15">
        <v>4</v>
      </c>
      <c r="D17" s="13"/>
      <c r="E17" s="15">
        <v>33</v>
      </c>
      <c r="F17" s="13"/>
      <c r="G17" s="16">
        <f t="shared" si="0"/>
        <v>0.12121212121212122</v>
      </c>
      <c r="H17" s="13"/>
      <c r="J17" s="15">
        <v>24</v>
      </c>
      <c r="K17" s="13"/>
      <c r="L17" s="15">
        <v>64</v>
      </c>
      <c r="M17" s="13"/>
      <c r="N17" s="16">
        <f t="shared" si="1"/>
        <v>0.375</v>
      </c>
      <c r="O17" s="13"/>
      <c r="Q17" s="15">
        <f t="shared" si="2"/>
        <v>28</v>
      </c>
      <c r="R17" s="13"/>
      <c r="S17" s="15">
        <f t="shared" si="3"/>
        <v>97</v>
      </c>
      <c r="T17" s="13"/>
      <c r="U17" s="16">
        <f t="shared" si="4"/>
        <v>0.28865979381443296</v>
      </c>
      <c r="V17" s="13"/>
    </row>
    <row r="18" spans="1:22" x14ac:dyDescent="0.25">
      <c r="A18" s="3" t="s">
        <v>44</v>
      </c>
      <c r="B18" s="4" t="s">
        <v>51</v>
      </c>
      <c r="C18" s="15">
        <v>11</v>
      </c>
      <c r="D18" s="13"/>
      <c r="E18" s="15">
        <v>96</v>
      </c>
      <c r="F18" s="13"/>
      <c r="G18" s="16">
        <f t="shared" si="0"/>
        <v>0.11458333333333333</v>
      </c>
      <c r="H18" s="13"/>
      <c r="J18" s="15">
        <v>48</v>
      </c>
      <c r="K18" s="13"/>
      <c r="L18" s="15">
        <v>92</v>
      </c>
      <c r="M18" s="13"/>
      <c r="N18" s="16">
        <f t="shared" si="1"/>
        <v>0.52173913043478259</v>
      </c>
      <c r="O18" s="13"/>
      <c r="Q18" s="15">
        <f t="shared" si="2"/>
        <v>59</v>
      </c>
      <c r="R18" s="13"/>
      <c r="S18" s="15">
        <f t="shared" si="3"/>
        <v>188</v>
      </c>
      <c r="T18" s="13"/>
      <c r="U18" s="16">
        <f t="shared" si="4"/>
        <v>0.31382978723404253</v>
      </c>
      <c r="V18" s="13"/>
    </row>
    <row r="19" spans="1:22" x14ac:dyDescent="0.25">
      <c r="A19" s="3">
        <v>507</v>
      </c>
      <c r="B19" s="4" t="s">
        <v>7</v>
      </c>
      <c r="C19" s="15">
        <v>19</v>
      </c>
      <c r="D19" s="13"/>
      <c r="E19" s="15">
        <v>93</v>
      </c>
      <c r="F19" s="13"/>
      <c r="G19" s="16">
        <f t="shared" si="0"/>
        <v>0.20430107526881722</v>
      </c>
      <c r="H19" s="13"/>
      <c r="J19" s="15">
        <v>22</v>
      </c>
      <c r="K19" s="13"/>
      <c r="L19" s="15">
        <v>258</v>
      </c>
      <c r="M19" s="13"/>
      <c r="N19" s="16">
        <f t="shared" si="1"/>
        <v>8.5271317829457363E-2</v>
      </c>
      <c r="O19" s="13"/>
      <c r="Q19" s="15">
        <f t="shared" si="2"/>
        <v>41</v>
      </c>
      <c r="R19" s="13"/>
      <c r="S19" s="15">
        <f t="shared" si="3"/>
        <v>351</v>
      </c>
      <c r="T19" s="13"/>
      <c r="U19" s="16">
        <f t="shared" si="4"/>
        <v>0.11680911680911681</v>
      </c>
      <c r="V19" s="13"/>
    </row>
    <row r="20" spans="1:22" x14ac:dyDescent="0.25">
      <c r="A20" s="3">
        <v>502</v>
      </c>
      <c r="B20" s="4" t="s">
        <v>2</v>
      </c>
      <c r="C20" s="15">
        <v>239</v>
      </c>
      <c r="D20" s="13"/>
      <c r="E20" s="15">
        <v>825</v>
      </c>
      <c r="F20" s="13"/>
      <c r="G20" s="16">
        <f t="shared" si="0"/>
        <v>0.28969696969696968</v>
      </c>
      <c r="H20" s="13"/>
      <c r="J20" s="15">
        <v>205</v>
      </c>
      <c r="K20" s="13"/>
      <c r="L20" s="15">
        <v>1140</v>
      </c>
      <c r="M20" s="13"/>
      <c r="N20" s="16">
        <f t="shared" si="1"/>
        <v>0.17982456140350878</v>
      </c>
      <c r="O20" s="13"/>
      <c r="Q20" s="15">
        <f t="shared" si="2"/>
        <v>444</v>
      </c>
      <c r="R20" s="13"/>
      <c r="S20" s="15">
        <f t="shared" si="3"/>
        <v>1965</v>
      </c>
      <c r="T20" s="13"/>
      <c r="U20" s="16">
        <f t="shared" si="4"/>
        <v>0.22595419847328244</v>
      </c>
      <c r="V20" s="13"/>
    </row>
    <row r="21" spans="1:22" x14ac:dyDescent="0.25">
      <c r="A21" s="3">
        <v>509</v>
      </c>
      <c r="B21" s="4" t="s">
        <v>8</v>
      </c>
      <c r="C21" s="15">
        <v>54</v>
      </c>
      <c r="D21" s="13"/>
      <c r="E21" s="15">
        <v>573</v>
      </c>
      <c r="F21" s="13"/>
      <c r="G21" s="16">
        <f t="shared" si="0"/>
        <v>9.4240837696335081E-2</v>
      </c>
      <c r="H21" s="13"/>
      <c r="J21" s="15">
        <v>93</v>
      </c>
      <c r="K21" s="13"/>
      <c r="L21" s="15">
        <v>352</v>
      </c>
      <c r="M21" s="13"/>
      <c r="N21" s="16">
        <f t="shared" si="1"/>
        <v>0.26420454545454547</v>
      </c>
      <c r="O21" s="13"/>
      <c r="Q21" s="15">
        <f t="shared" si="2"/>
        <v>147</v>
      </c>
      <c r="R21" s="13"/>
      <c r="S21" s="15">
        <f t="shared" si="3"/>
        <v>925</v>
      </c>
      <c r="T21" s="13"/>
      <c r="U21" s="16">
        <f t="shared" si="4"/>
        <v>0.15891891891891891</v>
      </c>
      <c r="V21" s="13"/>
    </row>
    <row r="22" spans="1:22" x14ac:dyDescent="0.25">
      <c r="A22" s="3">
        <v>512</v>
      </c>
      <c r="B22" s="4" t="s">
        <v>11</v>
      </c>
      <c r="C22" s="15">
        <v>179</v>
      </c>
      <c r="D22" s="13"/>
      <c r="E22" s="15">
        <v>432</v>
      </c>
      <c r="F22" s="13"/>
      <c r="G22" s="16">
        <f t="shared" si="0"/>
        <v>0.41435185185185186</v>
      </c>
      <c r="H22" s="13"/>
      <c r="J22" s="15">
        <v>107</v>
      </c>
      <c r="K22" s="13"/>
      <c r="L22" s="15">
        <v>1045</v>
      </c>
      <c r="M22" s="13"/>
      <c r="N22" s="16">
        <f t="shared" si="1"/>
        <v>0.10239234449760766</v>
      </c>
      <c r="O22" s="13"/>
      <c r="Q22" s="15">
        <f t="shared" si="2"/>
        <v>286</v>
      </c>
      <c r="R22" s="13"/>
      <c r="S22" s="15">
        <f t="shared" si="3"/>
        <v>1477</v>
      </c>
      <c r="T22" s="13"/>
      <c r="U22" s="16">
        <f t="shared" si="4"/>
        <v>0.19363574813811782</v>
      </c>
      <c r="V22" s="13"/>
    </row>
    <row r="23" spans="1:22" x14ac:dyDescent="0.25">
      <c r="A23" s="3">
        <v>540</v>
      </c>
      <c r="B23" s="4" t="s">
        <v>37</v>
      </c>
      <c r="C23" s="15">
        <v>38</v>
      </c>
      <c r="D23" s="13"/>
      <c r="E23" s="15">
        <v>106</v>
      </c>
      <c r="F23" s="13"/>
      <c r="G23" s="16">
        <f t="shared" si="0"/>
        <v>0.35849056603773582</v>
      </c>
      <c r="H23" s="13"/>
      <c r="J23" s="15">
        <v>7</v>
      </c>
      <c r="K23" s="13"/>
      <c r="L23" s="15">
        <v>255</v>
      </c>
      <c r="M23" s="13"/>
      <c r="N23" s="16">
        <f t="shared" si="1"/>
        <v>2.7450980392156862E-2</v>
      </c>
      <c r="O23" s="13"/>
      <c r="Q23" s="15">
        <f t="shared" si="2"/>
        <v>45</v>
      </c>
      <c r="R23" s="13"/>
      <c r="S23" s="15">
        <f t="shared" si="3"/>
        <v>361</v>
      </c>
      <c r="T23" s="13"/>
      <c r="U23" s="16">
        <f t="shared" si="4"/>
        <v>0.12465373961218837</v>
      </c>
      <c r="V23" s="13"/>
    </row>
    <row r="24" spans="1:22" x14ac:dyDescent="0.25">
      <c r="A24" s="3">
        <v>519</v>
      </c>
      <c r="B24" s="4" t="s">
        <v>18</v>
      </c>
      <c r="C24" s="15">
        <v>16</v>
      </c>
      <c r="D24" s="13"/>
      <c r="E24" s="15">
        <v>81</v>
      </c>
      <c r="F24" s="13"/>
      <c r="G24" s="16">
        <f t="shared" si="0"/>
        <v>0.19753086419753085</v>
      </c>
      <c r="H24" s="13"/>
      <c r="J24" s="15">
        <v>7</v>
      </c>
      <c r="K24" s="13"/>
      <c r="L24" s="15">
        <v>183</v>
      </c>
      <c r="M24" s="13"/>
      <c r="N24" s="16">
        <f t="shared" si="1"/>
        <v>3.825136612021858E-2</v>
      </c>
      <c r="O24" s="13"/>
      <c r="Q24" s="15">
        <f t="shared" si="2"/>
        <v>23</v>
      </c>
      <c r="R24" s="13"/>
      <c r="S24" s="15">
        <f t="shared" si="3"/>
        <v>264</v>
      </c>
      <c r="T24" s="13"/>
      <c r="U24" s="16">
        <f t="shared" si="4"/>
        <v>8.7121212121212127E-2</v>
      </c>
      <c r="V24" s="13"/>
    </row>
    <row r="25" spans="1:22" x14ac:dyDescent="0.25">
      <c r="A25" s="3">
        <v>514</v>
      </c>
      <c r="B25" s="4" t="s">
        <v>13</v>
      </c>
      <c r="C25" s="15">
        <v>46</v>
      </c>
      <c r="D25" s="13"/>
      <c r="E25" s="15">
        <v>233</v>
      </c>
      <c r="F25" s="13"/>
      <c r="G25" s="16">
        <f t="shared" si="0"/>
        <v>0.19742489270386265</v>
      </c>
      <c r="H25" s="13"/>
      <c r="J25" s="15">
        <v>33</v>
      </c>
      <c r="K25" s="13"/>
      <c r="L25" s="15">
        <v>417</v>
      </c>
      <c r="M25" s="13"/>
      <c r="N25" s="16">
        <f t="shared" si="1"/>
        <v>7.9136690647482008E-2</v>
      </c>
      <c r="O25" s="13"/>
      <c r="Q25" s="15">
        <f t="shared" si="2"/>
        <v>79</v>
      </c>
      <c r="R25" s="13"/>
      <c r="S25" s="15">
        <f t="shared" si="3"/>
        <v>650</v>
      </c>
      <c r="T25" s="13"/>
      <c r="U25" s="16">
        <f t="shared" si="4"/>
        <v>0.12153846153846154</v>
      </c>
      <c r="V25" s="13"/>
    </row>
    <row r="26" spans="1:22" x14ac:dyDescent="0.25">
      <c r="A26" s="3">
        <v>529</v>
      </c>
      <c r="B26" s="4" t="s">
        <v>52</v>
      </c>
      <c r="C26" s="14" t="s">
        <v>73</v>
      </c>
      <c r="D26" s="13"/>
      <c r="E26" s="14" t="s">
        <v>74</v>
      </c>
      <c r="F26" s="13"/>
      <c r="G26" s="21" t="s">
        <v>75</v>
      </c>
      <c r="H26" s="13"/>
      <c r="J26" s="14" t="s">
        <v>76</v>
      </c>
      <c r="K26" s="13"/>
      <c r="L26" s="14" t="s">
        <v>77</v>
      </c>
      <c r="M26" s="13"/>
      <c r="N26" s="21" t="s">
        <v>78</v>
      </c>
      <c r="O26" s="13"/>
      <c r="Q26" s="14" t="s">
        <v>70</v>
      </c>
      <c r="R26" s="13"/>
      <c r="S26" s="14" t="s">
        <v>71</v>
      </c>
      <c r="T26" s="13"/>
      <c r="U26" s="21" t="s">
        <v>72</v>
      </c>
      <c r="V26" s="13"/>
    </row>
    <row r="27" spans="1:22" x14ac:dyDescent="0.25">
      <c r="A27" s="3" t="s">
        <v>44</v>
      </c>
      <c r="B27" s="4" t="s">
        <v>53</v>
      </c>
      <c r="C27" s="15">
        <v>4</v>
      </c>
      <c r="D27" s="13"/>
      <c r="E27" s="15">
        <v>22</v>
      </c>
      <c r="F27" s="13"/>
      <c r="G27" s="16">
        <f t="shared" si="0"/>
        <v>0.18181818181818182</v>
      </c>
      <c r="H27" s="13"/>
      <c r="J27" s="15">
        <v>1</v>
      </c>
      <c r="K27" s="13"/>
      <c r="L27" s="15">
        <v>82</v>
      </c>
      <c r="M27" s="13"/>
      <c r="N27" s="16">
        <f t="shared" si="1"/>
        <v>1.2195121951219513E-2</v>
      </c>
      <c r="O27" s="13"/>
      <c r="Q27" s="15">
        <f t="shared" si="2"/>
        <v>5</v>
      </c>
      <c r="R27" s="13"/>
      <c r="S27" s="15">
        <f t="shared" si="3"/>
        <v>104</v>
      </c>
      <c r="T27" s="13"/>
      <c r="U27" s="16">
        <f t="shared" si="4"/>
        <v>4.807692307692308E-2</v>
      </c>
      <c r="V27" s="13"/>
    </row>
    <row r="28" spans="1:22" x14ac:dyDescent="0.25">
      <c r="A28" s="3" t="s">
        <v>44</v>
      </c>
      <c r="B28" s="4" t="s">
        <v>54</v>
      </c>
      <c r="C28" s="15">
        <v>5</v>
      </c>
      <c r="D28" s="13"/>
      <c r="E28" s="15">
        <v>39</v>
      </c>
      <c r="F28" s="13"/>
      <c r="G28" s="16">
        <f t="shared" si="0"/>
        <v>0.12820512820512819</v>
      </c>
      <c r="H28" s="13"/>
      <c r="J28" s="15">
        <v>6</v>
      </c>
      <c r="K28" s="13"/>
      <c r="L28" s="15">
        <v>41</v>
      </c>
      <c r="M28" s="13"/>
      <c r="N28" s="16">
        <f t="shared" si="1"/>
        <v>0.14634146341463414</v>
      </c>
      <c r="O28" s="13"/>
      <c r="Q28" s="15">
        <f t="shared" si="2"/>
        <v>11</v>
      </c>
      <c r="R28" s="13"/>
      <c r="S28" s="15">
        <f t="shared" si="3"/>
        <v>80</v>
      </c>
      <c r="T28" s="13"/>
      <c r="U28" s="16">
        <f t="shared" si="4"/>
        <v>0.13750000000000001</v>
      </c>
      <c r="V28" s="13"/>
    </row>
    <row r="29" spans="1:22" x14ac:dyDescent="0.25">
      <c r="A29" s="3" t="s">
        <v>44</v>
      </c>
      <c r="B29" s="4" t="s">
        <v>55</v>
      </c>
      <c r="C29" s="15">
        <v>10</v>
      </c>
      <c r="D29" s="13"/>
      <c r="E29" s="15">
        <v>58</v>
      </c>
      <c r="F29" s="13"/>
      <c r="G29" s="16">
        <f t="shared" ref="G29:G33" si="5">C29/E29</f>
        <v>0.17241379310344829</v>
      </c>
      <c r="H29" s="13"/>
      <c r="J29" s="15">
        <v>7</v>
      </c>
      <c r="K29" s="13"/>
      <c r="L29" s="15">
        <v>162</v>
      </c>
      <c r="M29" s="13"/>
      <c r="N29" s="16">
        <f t="shared" ref="N29:N31" si="6">J29/L29</f>
        <v>4.3209876543209874E-2</v>
      </c>
      <c r="O29" s="13"/>
      <c r="Q29" s="15">
        <f t="shared" si="2"/>
        <v>17</v>
      </c>
      <c r="R29" s="13"/>
      <c r="S29" s="15">
        <f t="shared" si="3"/>
        <v>220</v>
      </c>
      <c r="T29" s="13"/>
      <c r="U29" s="16">
        <f t="shared" si="4"/>
        <v>7.7272727272727271E-2</v>
      </c>
      <c r="V29" s="13"/>
    </row>
    <row r="30" spans="1:22" x14ac:dyDescent="0.25">
      <c r="A30" s="3" t="s">
        <v>44</v>
      </c>
      <c r="B30" s="4" t="s">
        <v>56</v>
      </c>
      <c r="C30" s="15">
        <v>6</v>
      </c>
      <c r="D30" s="13"/>
      <c r="E30" s="15">
        <v>60</v>
      </c>
      <c r="F30" s="13"/>
      <c r="G30" s="16">
        <f t="shared" si="5"/>
        <v>0.1</v>
      </c>
      <c r="H30" s="13"/>
      <c r="J30" s="15">
        <v>3</v>
      </c>
      <c r="K30" s="13"/>
      <c r="L30" s="15">
        <v>61</v>
      </c>
      <c r="M30" s="13"/>
      <c r="N30" s="16">
        <f t="shared" si="6"/>
        <v>4.9180327868852458E-2</v>
      </c>
      <c r="O30" s="13"/>
      <c r="Q30" s="15">
        <f t="shared" si="2"/>
        <v>9</v>
      </c>
      <c r="R30" s="13"/>
      <c r="S30" s="15">
        <f t="shared" si="3"/>
        <v>121</v>
      </c>
      <c r="T30" s="13"/>
      <c r="U30" s="16">
        <f t="shared" si="4"/>
        <v>7.43801652892562E-2</v>
      </c>
      <c r="V30" s="13"/>
    </row>
    <row r="31" spans="1:22" x14ac:dyDescent="0.25">
      <c r="A31" s="3">
        <v>513</v>
      </c>
      <c r="B31" s="4" t="s">
        <v>12</v>
      </c>
      <c r="C31" s="15">
        <v>17</v>
      </c>
      <c r="D31" s="13"/>
      <c r="E31" s="15">
        <v>151</v>
      </c>
      <c r="F31" s="13"/>
      <c r="G31" s="16">
        <f t="shared" si="5"/>
        <v>0.11258278145695365</v>
      </c>
      <c r="H31" s="13"/>
      <c r="J31" s="15">
        <v>27</v>
      </c>
      <c r="K31" s="13"/>
      <c r="L31" s="15">
        <v>292</v>
      </c>
      <c r="M31" s="13"/>
      <c r="N31" s="16">
        <f t="shared" si="6"/>
        <v>9.2465753424657529E-2</v>
      </c>
      <c r="O31" s="13"/>
      <c r="Q31" s="15">
        <f t="shared" si="2"/>
        <v>44</v>
      </c>
      <c r="R31" s="13"/>
      <c r="S31" s="15">
        <f t="shared" si="3"/>
        <v>443</v>
      </c>
      <c r="T31" s="13"/>
      <c r="U31" s="16">
        <f t="shared" si="4"/>
        <v>9.9322799097065456E-2</v>
      </c>
      <c r="V31" s="13"/>
    </row>
    <row r="32" spans="1:22" x14ac:dyDescent="0.25">
      <c r="A32" s="3">
        <v>525</v>
      </c>
      <c r="B32" s="4" t="s">
        <v>24</v>
      </c>
      <c r="C32" s="15">
        <v>49</v>
      </c>
      <c r="D32" s="13"/>
      <c r="E32" s="15">
        <v>325</v>
      </c>
      <c r="F32" s="13"/>
      <c r="G32" s="16">
        <f t="shared" si="5"/>
        <v>0.15076923076923077</v>
      </c>
      <c r="H32" s="13"/>
      <c r="J32" s="15">
        <v>102</v>
      </c>
      <c r="K32" s="13"/>
      <c r="L32" s="15">
        <v>567</v>
      </c>
      <c r="M32" s="13"/>
      <c r="N32" s="16">
        <f t="shared" ref="N32:N36" si="7">J32/L32</f>
        <v>0.17989417989417988</v>
      </c>
      <c r="O32" s="13"/>
      <c r="Q32" s="15">
        <f t="shared" ref="Q32:Q36" si="8">C32+J32</f>
        <v>151</v>
      </c>
      <c r="R32" s="13"/>
      <c r="S32" s="15">
        <f t="shared" ref="S32:S36" si="9">E32+L32</f>
        <v>892</v>
      </c>
      <c r="T32" s="13"/>
      <c r="U32" s="16">
        <f t="shared" ref="U32:U36" si="10">Q32/S32</f>
        <v>0.16928251121076232</v>
      </c>
      <c r="V32" s="13"/>
    </row>
    <row r="33" spans="1:22" x14ac:dyDescent="0.25">
      <c r="A33" s="3">
        <v>520</v>
      </c>
      <c r="B33" s="4" t="s">
        <v>19</v>
      </c>
      <c r="C33" s="15">
        <v>12</v>
      </c>
      <c r="D33" s="13"/>
      <c r="E33" s="15">
        <v>82</v>
      </c>
      <c r="F33" s="13"/>
      <c r="G33" s="16">
        <f t="shared" si="5"/>
        <v>0.14634146341463414</v>
      </c>
      <c r="H33" s="13"/>
      <c r="J33" s="15">
        <v>25</v>
      </c>
      <c r="K33" s="13"/>
      <c r="L33" s="15">
        <v>136</v>
      </c>
      <c r="M33" s="13"/>
      <c r="N33" s="16">
        <f t="shared" si="7"/>
        <v>0.18382352941176472</v>
      </c>
      <c r="O33" s="13"/>
      <c r="Q33" s="15">
        <f t="shared" si="8"/>
        <v>37</v>
      </c>
      <c r="R33" s="13"/>
      <c r="S33" s="15">
        <f t="shared" si="9"/>
        <v>218</v>
      </c>
      <c r="T33" s="13"/>
      <c r="U33" s="16">
        <f t="shared" si="10"/>
        <v>0.16972477064220184</v>
      </c>
      <c r="V33" s="13"/>
    </row>
    <row r="34" spans="1:22" x14ac:dyDescent="0.25">
      <c r="A34" s="3">
        <v>501</v>
      </c>
      <c r="B34" s="4" t="s">
        <v>1</v>
      </c>
      <c r="C34" s="15">
        <v>37</v>
      </c>
      <c r="D34" s="13"/>
      <c r="E34" s="15">
        <v>145</v>
      </c>
      <c r="F34" s="13"/>
      <c r="G34" s="16">
        <f t="shared" ref="G34:G59" si="11">C34/E34</f>
        <v>0.25517241379310346</v>
      </c>
      <c r="H34" s="13"/>
      <c r="J34" s="15">
        <v>36</v>
      </c>
      <c r="K34" s="13"/>
      <c r="L34" s="15">
        <v>364</v>
      </c>
      <c r="M34" s="13"/>
      <c r="N34" s="16">
        <f t="shared" si="7"/>
        <v>9.8901098901098897E-2</v>
      </c>
      <c r="O34" s="13"/>
      <c r="Q34" s="15">
        <f t="shared" si="8"/>
        <v>73</v>
      </c>
      <c r="R34" s="13"/>
      <c r="S34" s="15">
        <f t="shared" si="9"/>
        <v>509</v>
      </c>
      <c r="T34" s="13"/>
      <c r="U34" s="16">
        <f t="shared" si="10"/>
        <v>0.14341846758349705</v>
      </c>
      <c r="V34" s="13"/>
    </row>
    <row r="35" spans="1:22" x14ac:dyDescent="0.25">
      <c r="A35" s="3">
        <v>523</v>
      </c>
      <c r="B35" s="4" t="s">
        <v>22</v>
      </c>
      <c r="C35" s="15">
        <v>21</v>
      </c>
      <c r="D35" s="13"/>
      <c r="E35" s="15">
        <v>107</v>
      </c>
      <c r="F35" s="13"/>
      <c r="G35" s="16">
        <f t="shared" si="11"/>
        <v>0.19626168224299065</v>
      </c>
      <c r="H35" s="13"/>
      <c r="J35" s="15">
        <v>20</v>
      </c>
      <c r="K35" s="13"/>
      <c r="L35" s="15">
        <v>220</v>
      </c>
      <c r="M35" s="13"/>
      <c r="N35" s="16">
        <f t="shared" si="7"/>
        <v>9.0909090909090912E-2</v>
      </c>
      <c r="O35" s="13"/>
      <c r="Q35" s="15">
        <f t="shared" si="8"/>
        <v>41</v>
      </c>
      <c r="R35" s="13"/>
      <c r="S35" s="15">
        <f t="shared" si="9"/>
        <v>327</v>
      </c>
      <c r="T35" s="13"/>
      <c r="U35" s="16">
        <f t="shared" si="10"/>
        <v>0.12538226299694188</v>
      </c>
      <c r="V35" s="13"/>
    </row>
    <row r="36" spans="1:22" x14ac:dyDescent="0.25">
      <c r="A36" s="3">
        <v>532</v>
      </c>
      <c r="B36" s="4" t="s">
        <v>30</v>
      </c>
      <c r="C36" s="15">
        <v>92</v>
      </c>
      <c r="D36" s="13"/>
      <c r="E36" s="15">
        <v>491</v>
      </c>
      <c r="F36" s="13"/>
      <c r="G36" s="16">
        <f t="shared" si="11"/>
        <v>0.18737270875763748</v>
      </c>
      <c r="H36" s="13"/>
      <c r="J36" s="15">
        <v>55</v>
      </c>
      <c r="K36" s="13"/>
      <c r="L36" s="15">
        <v>729</v>
      </c>
      <c r="M36" s="13"/>
      <c r="N36" s="16">
        <f t="shared" si="7"/>
        <v>7.5445816186556922E-2</v>
      </c>
      <c r="O36" s="13"/>
      <c r="Q36" s="15">
        <f t="shared" si="8"/>
        <v>147</v>
      </c>
      <c r="R36" s="13"/>
      <c r="S36" s="15">
        <f t="shared" si="9"/>
        <v>1220</v>
      </c>
      <c r="T36" s="13"/>
      <c r="U36" s="16">
        <f t="shared" si="10"/>
        <v>0.12049180327868853</v>
      </c>
      <c r="V36" s="13"/>
    </row>
    <row r="37" spans="1:22" x14ac:dyDescent="0.25">
      <c r="A37" s="3">
        <v>517</v>
      </c>
      <c r="B37" s="4" t="s">
        <v>16</v>
      </c>
      <c r="C37" s="15">
        <v>36</v>
      </c>
      <c r="D37" s="13"/>
      <c r="E37" s="15">
        <v>973</v>
      </c>
      <c r="F37" s="13"/>
      <c r="G37" s="16">
        <f t="shared" si="11"/>
        <v>3.6998972250770812E-2</v>
      </c>
      <c r="H37" s="13"/>
      <c r="J37" s="15">
        <v>50</v>
      </c>
      <c r="K37" s="13"/>
      <c r="L37" s="15">
        <v>404</v>
      </c>
      <c r="M37" s="13"/>
      <c r="N37" s="16">
        <f t="shared" ref="N37:N59" si="12">J37/L37</f>
        <v>0.12376237623762376</v>
      </c>
      <c r="O37" s="13"/>
      <c r="Q37" s="15">
        <f t="shared" ref="Q37:Q61" si="13">C37+J37</f>
        <v>86</v>
      </c>
      <c r="R37" s="13"/>
      <c r="S37" s="15">
        <f t="shared" ref="S37:S61" si="14">E37+L37</f>
        <v>1377</v>
      </c>
      <c r="T37" s="13"/>
      <c r="U37" s="16">
        <f t="shared" ref="U37:U61" si="15">Q37/S37</f>
        <v>6.2454611474219317E-2</v>
      </c>
      <c r="V37" s="13"/>
    </row>
    <row r="38" spans="1:22" x14ac:dyDescent="0.25">
      <c r="A38" s="3">
        <v>536</v>
      </c>
      <c r="B38" s="4" t="s">
        <v>34</v>
      </c>
      <c r="C38" s="15">
        <v>30</v>
      </c>
      <c r="D38" s="13"/>
      <c r="E38" s="15">
        <v>266</v>
      </c>
      <c r="F38" s="13"/>
      <c r="G38" s="16">
        <f t="shared" si="11"/>
        <v>0.11278195488721804</v>
      </c>
      <c r="H38" s="13"/>
      <c r="J38" s="15">
        <v>47</v>
      </c>
      <c r="K38" s="13"/>
      <c r="L38" s="15">
        <v>344</v>
      </c>
      <c r="M38" s="13"/>
      <c r="N38" s="16">
        <f t="shared" si="12"/>
        <v>0.13662790697674418</v>
      </c>
      <c r="O38" s="13"/>
      <c r="Q38" s="15">
        <f t="shared" si="13"/>
        <v>77</v>
      </c>
      <c r="R38" s="13"/>
      <c r="S38" s="15">
        <f t="shared" si="14"/>
        <v>610</v>
      </c>
      <c r="T38" s="13"/>
      <c r="U38" s="16">
        <f t="shared" si="15"/>
        <v>0.12622950819672132</v>
      </c>
      <c r="V38" s="13"/>
    </row>
    <row r="39" spans="1:22" x14ac:dyDescent="0.25">
      <c r="A39" s="3">
        <v>526</v>
      </c>
      <c r="B39" s="4" t="s">
        <v>25</v>
      </c>
      <c r="C39" s="15">
        <v>53</v>
      </c>
      <c r="D39" s="13"/>
      <c r="E39" s="15">
        <v>372</v>
      </c>
      <c r="F39" s="13"/>
      <c r="G39" s="16">
        <f t="shared" si="11"/>
        <v>0.1424731182795699</v>
      </c>
      <c r="H39" s="13"/>
      <c r="J39" s="15">
        <v>31</v>
      </c>
      <c r="K39" s="13"/>
      <c r="L39" s="15">
        <v>398</v>
      </c>
      <c r="M39" s="13"/>
      <c r="N39" s="16">
        <f t="shared" si="12"/>
        <v>7.7889447236180909E-2</v>
      </c>
      <c r="O39" s="13"/>
      <c r="Q39" s="15">
        <f t="shared" si="13"/>
        <v>84</v>
      </c>
      <c r="R39" s="13"/>
      <c r="S39" s="15">
        <f t="shared" si="14"/>
        <v>770</v>
      </c>
      <c r="T39" s="13"/>
      <c r="U39" s="16">
        <f t="shared" si="15"/>
        <v>0.10909090909090909</v>
      </c>
      <c r="V39" s="13"/>
    </row>
    <row r="40" spans="1:22" x14ac:dyDescent="0.25">
      <c r="A40" s="3">
        <v>530</v>
      </c>
      <c r="B40" s="4" t="s">
        <v>28</v>
      </c>
      <c r="C40" s="15">
        <v>47</v>
      </c>
      <c r="D40" s="13"/>
      <c r="E40" s="15">
        <v>132</v>
      </c>
      <c r="F40" s="13"/>
      <c r="G40" s="16">
        <f t="shared" si="11"/>
        <v>0.35606060606060608</v>
      </c>
      <c r="H40" s="13"/>
      <c r="J40" s="15">
        <v>22</v>
      </c>
      <c r="K40" s="13"/>
      <c r="L40" s="15">
        <v>363</v>
      </c>
      <c r="M40" s="13"/>
      <c r="N40" s="16">
        <f t="shared" si="12"/>
        <v>6.0606060606060608E-2</v>
      </c>
      <c r="O40" s="13"/>
      <c r="Q40" s="15">
        <f t="shared" si="13"/>
        <v>69</v>
      </c>
      <c r="R40" s="13"/>
      <c r="S40" s="15">
        <f t="shared" si="14"/>
        <v>495</v>
      </c>
      <c r="T40" s="13"/>
      <c r="U40" s="16">
        <f t="shared" si="15"/>
        <v>0.1393939393939394</v>
      </c>
      <c r="V40" s="13"/>
    </row>
    <row r="41" spans="1:22" x14ac:dyDescent="0.25">
      <c r="A41" s="3">
        <v>528</v>
      </c>
      <c r="B41" s="4" t="s">
        <v>27</v>
      </c>
      <c r="C41" s="15">
        <v>30</v>
      </c>
      <c r="D41" s="13"/>
      <c r="E41" s="15">
        <v>218</v>
      </c>
      <c r="F41" s="13"/>
      <c r="G41" s="16">
        <f t="shared" si="11"/>
        <v>0.13761467889908258</v>
      </c>
      <c r="H41" s="13"/>
      <c r="J41" s="15">
        <v>64</v>
      </c>
      <c r="K41" s="13"/>
      <c r="L41" s="15">
        <v>320</v>
      </c>
      <c r="M41" s="13"/>
      <c r="N41" s="16">
        <f t="shared" si="12"/>
        <v>0.2</v>
      </c>
      <c r="O41" s="13"/>
      <c r="Q41" s="15">
        <f t="shared" si="13"/>
        <v>94</v>
      </c>
      <c r="R41" s="13"/>
      <c r="S41" s="15">
        <f t="shared" si="14"/>
        <v>538</v>
      </c>
      <c r="T41" s="13"/>
      <c r="U41" s="16">
        <f t="shared" si="15"/>
        <v>0.17472118959107807</v>
      </c>
      <c r="V41" s="13"/>
    </row>
    <row r="42" spans="1:22" x14ac:dyDescent="0.25">
      <c r="A42" s="3">
        <v>524</v>
      </c>
      <c r="B42" s="4" t="s">
        <v>23</v>
      </c>
      <c r="C42" s="15">
        <v>20</v>
      </c>
      <c r="D42" s="13"/>
      <c r="E42" s="15">
        <v>456</v>
      </c>
      <c r="F42" s="13"/>
      <c r="G42" s="16">
        <f t="shared" si="11"/>
        <v>4.3859649122807015E-2</v>
      </c>
      <c r="H42" s="13"/>
      <c r="J42" s="15">
        <v>51</v>
      </c>
      <c r="K42" s="13"/>
      <c r="L42" s="15">
        <v>247</v>
      </c>
      <c r="M42" s="13"/>
      <c r="N42" s="16">
        <f t="shared" si="12"/>
        <v>0.20647773279352227</v>
      </c>
      <c r="O42" s="13"/>
      <c r="Q42" s="15">
        <f t="shared" si="13"/>
        <v>71</v>
      </c>
      <c r="R42" s="13"/>
      <c r="S42" s="15">
        <f t="shared" si="14"/>
        <v>703</v>
      </c>
      <c r="T42" s="13"/>
      <c r="U42" s="16">
        <f t="shared" si="15"/>
        <v>0.10099573257467995</v>
      </c>
      <c r="V42" s="13"/>
    </row>
    <row r="43" spans="1:22" x14ac:dyDescent="0.25">
      <c r="A43" s="3">
        <v>527</v>
      </c>
      <c r="B43" s="4" t="s">
        <v>26</v>
      </c>
      <c r="C43" s="15">
        <v>21</v>
      </c>
      <c r="D43" s="13"/>
      <c r="E43" s="15">
        <v>89</v>
      </c>
      <c r="F43" s="13"/>
      <c r="G43" s="16">
        <f t="shared" si="11"/>
        <v>0.23595505617977527</v>
      </c>
      <c r="H43" s="13"/>
      <c r="J43" s="15">
        <v>21</v>
      </c>
      <c r="K43" s="13"/>
      <c r="L43" s="15">
        <v>193</v>
      </c>
      <c r="M43" s="13"/>
      <c r="N43" s="16">
        <f t="shared" si="12"/>
        <v>0.10880829015544041</v>
      </c>
      <c r="O43" s="13"/>
      <c r="Q43" s="15">
        <f t="shared" si="13"/>
        <v>42</v>
      </c>
      <c r="R43" s="13"/>
      <c r="S43" s="15">
        <f t="shared" si="14"/>
        <v>282</v>
      </c>
      <c r="T43" s="13"/>
      <c r="U43" s="16">
        <f t="shared" si="15"/>
        <v>0.14893617021276595</v>
      </c>
      <c r="V43" s="13"/>
    </row>
    <row r="44" spans="1:22" x14ac:dyDescent="0.25">
      <c r="A44" s="3">
        <v>535</v>
      </c>
      <c r="B44" s="4" t="s">
        <v>33</v>
      </c>
      <c r="C44" s="15">
        <v>71</v>
      </c>
      <c r="D44" s="13"/>
      <c r="E44" s="15">
        <v>191</v>
      </c>
      <c r="F44" s="13"/>
      <c r="G44" s="16">
        <f t="shared" si="11"/>
        <v>0.37172774869109948</v>
      </c>
      <c r="H44" s="13"/>
      <c r="J44" s="15">
        <v>21</v>
      </c>
      <c r="K44" s="13"/>
      <c r="L44" s="15">
        <v>281</v>
      </c>
      <c r="M44" s="13"/>
      <c r="N44" s="16">
        <f t="shared" si="12"/>
        <v>7.4733096085409248E-2</v>
      </c>
      <c r="O44" s="13"/>
      <c r="Q44" s="15">
        <f t="shared" si="13"/>
        <v>92</v>
      </c>
      <c r="R44" s="13"/>
      <c r="S44" s="15">
        <f t="shared" si="14"/>
        <v>472</v>
      </c>
      <c r="T44" s="13"/>
      <c r="U44" s="16">
        <f t="shared" si="15"/>
        <v>0.19491525423728814</v>
      </c>
      <c r="V44" s="13"/>
    </row>
    <row r="45" spans="1:22" x14ac:dyDescent="0.25">
      <c r="A45" s="3">
        <v>505</v>
      </c>
      <c r="B45" s="4" t="s">
        <v>5</v>
      </c>
      <c r="C45" s="15">
        <v>55</v>
      </c>
      <c r="D45" s="13"/>
      <c r="E45" s="15">
        <v>357</v>
      </c>
      <c r="F45" s="13"/>
      <c r="G45" s="16">
        <f t="shared" si="11"/>
        <v>0.15406162464985995</v>
      </c>
      <c r="H45" s="13"/>
      <c r="J45" s="15">
        <v>64</v>
      </c>
      <c r="K45" s="13"/>
      <c r="L45" s="15">
        <v>472</v>
      </c>
      <c r="M45" s="13"/>
      <c r="N45" s="16">
        <f t="shared" si="12"/>
        <v>0.13559322033898305</v>
      </c>
      <c r="O45" s="13"/>
      <c r="Q45" s="15">
        <f t="shared" si="13"/>
        <v>119</v>
      </c>
      <c r="R45" s="13"/>
      <c r="S45" s="15">
        <f t="shared" si="14"/>
        <v>829</v>
      </c>
      <c r="T45" s="13"/>
      <c r="U45" s="16">
        <f t="shared" si="15"/>
        <v>0.14354644149577805</v>
      </c>
      <c r="V45" s="13"/>
    </row>
    <row r="46" spans="1:22" x14ac:dyDescent="0.25">
      <c r="A46" s="3">
        <v>515</v>
      </c>
      <c r="B46" s="4" t="s">
        <v>14</v>
      </c>
      <c r="C46" s="15">
        <v>16</v>
      </c>
      <c r="D46" s="13"/>
      <c r="E46" s="15">
        <v>93</v>
      </c>
      <c r="F46" s="13"/>
      <c r="G46" s="16">
        <f t="shared" si="11"/>
        <v>0.17204301075268819</v>
      </c>
      <c r="H46" s="13"/>
      <c r="J46" s="15">
        <v>16</v>
      </c>
      <c r="K46" s="13"/>
      <c r="L46" s="15">
        <v>217</v>
      </c>
      <c r="M46" s="13"/>
      <c r="N46" s="16">
        <f t="shared" si="12"/>
        <v>7.3732718894009217E-2</v>
      </c>
      <c r="O46" s="13"/>
      <c r="Q46" s="15">
        <f t="shared" si="13"/>
        <v>32</v>
      </c>
      <c r="R46" s="13"/>
      <c r="S46" s="15">
        <f t="shared" si="14"/>
        <v>310</v>
      </c>
      <c r="T46" s="13"/>
      <c r="U46" s="16">
        <f t="shared" si="15"/>
        <v>0.1032258064516129</v>
      </c>
      <c r="V46" s="13"/>
    </row>
    <row r="47" spans="1:22" x14ac:dyDescent="0.25">
      <c r="A47" s="3">
        <v>521</v>
      </c>
      <c r="B47" s="4" t="s">
        <v>20</v>
      </c>
      <c r="C47" s="15">
        <v>28</v>
      </c>
      <c r="D47" s="13"/>
      <c r="E47" s="15">
        <v>229</v>
      </c>
      <c r="F47" s="13"/>
      <c r="G47" s="16">
        <f t="shared" si="11"/>
        <v>0.1222707423580786</v>
      </c>
      <c r="H47" s="13"/>
      <c r="J47" s="15">
        <v>32</v>
      </c>
      <c r="K47" s="13"/>
      <c r="L47" s="15">
        <v>231</v>
      </c>
      <c r="M47" s="13"/>
      <c r="N47" s="16">
        <f t="shared" si="12"/>
        <v>0.13852813852813853</v>
      </c>
      <c r="O47" s="13"/>
      <c r="Q47" s="15">
        <f t="shared" si="13"/>
        <v>60</v>
      </c>
      <c r="R47" s="13"/>
      <c r="S47" s="15">
        <f t="shared" si="14"/>
        <v>460</v>
      </c>
      <c r="T47" s="13"/>
      <c r="U47" s="16">
        <f t="shared" si="15"/>
        <v>0.13043478260869565</v>
      </c>
      <c r="V47" s="13"/>
    </row>
    <row r="48" spans="1:22" x14ac:dyDescent="0.25">
      <c r="A48" s="3">
        <v>537</v>
      </c>
      <c r="B48" s="4" t="s">
        <v>35</v>
      </c>
      <c r="C48" s="15">
        <v>15</v>
      </c>
      <c r="D48" s="13"/>
      <c r="E48" s="15">
        <v>229</v>
      </c>
      <c r="F48" s="13"/>
      <c r="G48" s="16">
        <f t="shared" si="11"/>
        <v>6.5502183406113537E-2</v>
      </c>
      <c r="H48" s="13"/>
      <c r="J48" s="15">
        <v>75</v>
      </c>
      <c r="K48" s="13"/>
      <c r="L48" s="15">
        <v>314</v>
      </c>
      <c r="M48" s="13"/>
      <c r="N48" s="16">
        <f t="shared" si="12"/>
        <v>0.23885350318471338</v>
      </c>
      <c r="O48" s="13"/>
      <c r="Q48" s="15">
        <f t="shared" si="13"/>
        <v>90</v>
      </c>
      <c r="R48" s="13"/>
      <c r="S48" s="15">
        <f t="shared" si="14"/>
        <v>543</v>
      </c>
      <c r="T48" s="13"/>
      <c r="U48" s="16">
        <f t="shared" si="15"/>
        <v>0.16574585635359115</v>
      </c>
      <c r="V48" s="13"/>
    </row>
    <row r="49" spans="1:22" x14ac:dyDescent="0.25">
      <c r="A49" s="3">
        <v>511</v>
      </c>
      <c r="B49" s="4" t="s">
        <v>10</v>
      </c>
      <c r="C49" s="15">
        <v>36</v>
      </c>
      <c r="D49" s="13"/>
      <c r="E49" s="15">
        <v>296</v>
      </c>
      <c r="F49" s="13"/>
      <c r="G49" s="16">
        <f t="shared" si="11"/>
        <v>0.12162162162162163</v>
      </c>
      <c r="H49" s="13"/>
      <c r="J49" s="15">
        <v>32</v>
      </c>
      <c r="K49" s="13"/>
      <c r="L49" s="15">
        <v>297</v>
      </c>
      <c r="M49" s="13"/>
      <c r="N49" s="16">
        <f t="shared" si="12"/>
        <v>0.10774410774410774</v>
      </c>
      <c r="O49" s="13"/>
      <c r="Q49" s="15">
        <f t="shared" si="13"/>
        <v>68</v>
      </c>
      <c r="R49" s="13"/>
      <c r="S49" s="15">
        <f t="shared" si="14"/>
        <v>593</v>
      </c>
      <c r="T49" s="13"/>
      <c r="U49" s="16">
        <f t="shared" si="15"/>
        <v>0.11467116357504216</v>
      </c>
      <c r="V49" s="13"/>
    </row>
    <row r="50" spans="1:22" x14ac:dyDescent="0.25">
      <c r="A50" s="3">
        <v>518</v>
      </c>
      <c r="B50" s="4" t="s">
        <v>17</v>
      </c>
      <c r="C50" s="15">
        <v>5</v>
      </c>
      <c r="D50" s="13"/>
      <c r="E50" s="15">
        <v>65</v>
      </c>
      <c r="F50" s="13"/>
      <c r="G50" s="16">
        <f t="shared" si="11"/>
        <v>7.6923076923076927E-2</v>
      </c>
      <c r="H50" s="13"/>
      <c r="J50" s="15">
        <v>15</v>
      </c>
      <c r="K50" s="13"/>
      <c r="L50" s="15">
        <v>108</v>
      </c>
      <c r="M50" s="13"/>
      <c r="N50" s="16">
        <f t="shared" si="12"/>
        <v>0.1388888888888889</v>
      </c>
      <c r="O50" s="13"/>
      <c r="Q50" s="15">
        <f t="shared" si="13"/>
        <v>20</v>
      </c>
      <c r="R50" s="13"/>
      <c r="S50" s="15">
        <f t="shared" si="14"/>
        <v>173</v>
      </c>
      <c r="T50" s="13"/>
      <c r="U50" s="16">
        <f t="shared" si="15"/>
        <v>0.11560693641618497</v>
      </c>
      <c r="V50" s="13"/>
    </row>
    <row r="51" spans="1:22" x14ac:dyDescent="0.25">
      <c r="A51" s="3">
        <v>506</v>
      </c>
      <c r="B51" s="4" t="s">
        <v>6</v>
      </c>
      <c r="C51" s="15">
        <v>25</v>
      </c>
      <c r="D51" s="13"/>
      <c r="E51" s="15">
        <v>143</v>
      </c>
      <c r="F51" s="13"/>
      <c r="G51" s="16">
        <f t="shared" si="11"/>
        <v>0.17482517482517482</v>
      </c>
      <c r="H51" s="13"/>
      <c r="J51" s="15">
        <v>16</v>
      </c>
      <c r="K51" s="13"/>
      <c r="L51" s="15">
        <v>211</v>
      </c>
      <c r="M51" s="13"/>
      <c r="N51" s="16">
        <f t="shared" si="12"/>
        <v>7.582938388625593E-2</v>
      </c>
      <c r="O51" s="13"/>
      <c r="Q51" s="15">
        <f t="shared" si="13"/>
        <v>41</v>
      </c>
      <c r="R51" s="13"/>
      <c r="S51" s="15">
        <f t="shared" si="14"/>
        <v>354</v>
      </c>
      <c r="T51" s="13"/>
      <c r="U51" s="16">
        <f t="shared" si="15"/>
        <v>0.11581920903954802</v>
      </c>
      <c r="V51" s="13"/>
    </row>
    <row r="52" spans="1:22" x14ac:dyDescent="0.25">
      <c r="A52" s="3">
        <v>531</v>
      </c>
      <c r="B52" s="4" t="s">
        <v>29</v>
      </c>
      <c r="C52" s="15">
        <v>26</v>
      </c>
      <c r="D52" s="13"/>
      <c r="E52" s="15">
        <v>78</v>
      </c>
      <c r="F52" s="13"/>
      <c r="G52" s="16">
        <f t="shared" si="11"/>
        <v>0.33333333333333331</v>
      </c>
      <c r="H52" s="13"/>
      <c r="J52" s="15">
        <v>11</v>
      </c>
      <c r="K52" s="13"/>
      <c r="L52" s="15">
        <v>162</v>
      </c>
      <c r="M52" s="13"/>
      <c r="N52" s="16">
        <f t="shared" si="12"/>
        <v>6.7901234567901231E-2</v>
      </c>
      <c r="O52" s="13"/>
      <c r="Q52" s="15">
        <f t="shared" si="13"/>
        <v>37</v>
      </c>
      <c r="R52" s="13"/>
      <c r="S52" s="15">
        <f t="shared" si="14"/>
        <v>240</v>
      </c>
      <c r="T52" s="13"/>
      <c r="U52" s="16">
        <f t="shared" si="15"/>
        <v>0.15416666666666667</v>
      </c>
      <c r="V52" s="13"/>
    </row>
    <row r="53" spans="1:22" x14ac:dyDescent="0.25">
      <c r="A53" s="3">
        <v>510</v>
      </c>
      <c r="B53" s="4" t="s">
        <v>9</v>
      </c>
      <c r="C53" s="15">
        <v>15</v>
      </c>
      <c r="D53" s="13"/>
      <c r="E53" s="15">
        <v>48</v>
      </c>
      <c r="F53" s="13"/>
      <c r="G53" s="16">
        <f t="shared" si="11"/>
        <v>0.3125</v>
      </c>
      <c r="H53" s="13"/>
      <c r="J53" s="15">
        <v>15</v>
      </c>
      <c r="K53" s="13"/>
      <c r="L53" s="15">
        <v>138</v>
      </c>
      <c r="M53" s="13"/>
      <c r="N53" s="16">
        <f t="shared" si="12"/>
        <v>0.10869565217391304</v>
      </c>
      <c r="O53" s="13"/>
      <c r="Q53" s="15">
        <f t="shared" si="13"/>
        <v>30</v>
      </c>
      <c r="R53" s="13"/>
      <c r="S53" s="15">
        <f t="shared" si="14"/>
        <v>186</v>
      </c>
      <c r="T53" s="13"/>
      <c r="U53" s="16">
        <f t="shared" si="15"/>
        <v>0.16129032258064516</v>
      </c>
      <c r="V53" s="13"/>
    </row>
    <row r="54" spans="1:22" x14ac:dyDescent="0.25">
      <c r="A54" s="3">
        <v>533</v>
      </c>
      <c r="B54" s="4" t="s">
        <v>31</v>
      </c>
      <c r="C54" s="15">
        <v>11</v>
      </c>
      <c r="D54" s="13"/>
      <c r="E54" s="15">
        <v>46</v>
      </c>
      <c r="F54" s="13"/>
      <c r="G54" s="16">
        <f t="shared" si="11"/>
        <v>0.2391304347826087</v>
      </c>
      <c r="H54" s="13"/>
      <c r="J54" s="15">
        <v>6</v>
      </c>
      <c r="K54" s="13"/>
      <c r="L54" s="15">
        <v>106</v>
      </c>
      <c r="M54" s="13"/>
      <c r="N54" s="16">
        <f t="shared" si="12"/>
        <v>5.6603773584905662E-2</v>
      </c>
      <c r="O54" s="13"/>
      <c r="Q54" s="15">
        <f t="shared" si="13"/>
        <v>17</v>
      </c>
      <c r="R54" s="13"/>
      <c r="S54" s="15">
        <f t="shared" si="14"/>
        <v>152</v>
      </c>
      <c r="T54" s="13"/>
      <c r="U54" s="16">
        <f t="shared" si="15"/>
        <v>0.1118421052631579</v>
      </c>
      <c r="V54" s="13"/>
    </row>
    <row r="55" spans="1:22" x14ac:dyDescent="0.25">
      <c r="A55" s="3">
        <v>522</v>
      </c>
      <c r="B55" s="4" t="s">
        <v>21</v>
      </c>
      <c r="C55" s="15">
        <v>49</v>
      </c>
      <c r="D55" s="13"/>
      <c r="E55" s="15">
        <v>712</v>
      </c>
      <c r="F55" s="13"/>
      <c r="G55" s="16">
        <f t="shared" si="11"/>
        <v>6.8820224719101125E-2</v>
      </c>
      <c r="H55" s="13"/>
      <c r="J55" s="15">
        <v>81</v>
      </c>
      <c r="K55" s="13"/>
      <c r="L55" s="15">
        <v>471</v>
      </c>
      <c r="M55" s="13"/>
      <c r="N55" s="16">
        <f t="shared" si="12"/>
        <v>0.17197452229299362</v>
      </c>
      <c r="O55" s="13"/>
      <c r="Q55" s="15">
        <f t="shared" si="13"/>
        <v>130</v>
      </c>
      <c r="R55" s="13"/>
      <c r="S55" s="15">
        <f t="shared" si="14"/>
        <v>1183</v>
      </c>
      <c r="T55" s="13"/>
      <c r="U55" s="16">
        <f t="shared" si="15"/>
        <v>0.10989010989010989</v>
      </c>
      <c r="V55" s="13"/>
    </row>
    <row r="56" spans="1:22" x14ac:dyDescent="0.25">
      <c r="A56" s="3">
        <v>534</v>
      </c>
      <c r="B56" s="4" t="s">
        <v>32</v>
      </c>
      <c r="C56" s="15">
        <v>4</v>
      </c>
      <c r="D56" s="13"/>
      <c r="E56" s="15">
        <v>79</v>
      </c>
      <c r="F56" s="13"/>
      <c r="G56" s="16">
        <f t="shared" si="11"/>
        <v>5.0632911392405063E-2</v>
      </c>
      <c r="H56" s="13"/>
      <c r="J56" s="15">
        <v>12</v>
      </c>
      <c r="K56" s="13"/>
      <c r="L56" s="15">
        <v>99</v>
      </c>
      <c r="M56" s="13"/>
      <c r="N56" s="16">
        <f t="shared" si="12"/>
        <v>0.12121212121212122</v>
      </c>
      <c r="O56" s="13"/>
      <c r="Q56" s="15">
        <f t="shared" si="13"/>
        <v>16</v>
      </c>
      <c r="R56" s="13"/>
      <c r="S56" s="15">
        <f t="shared" si="14"/>
        <v>178</v>
      </c>
      <c r="T56" s="13"/>
      <c r="U56" s="16">
        <f t="shared" si="15"/>
        <v>8.98876404494382E-2</v>
      </c>
      <c r="V56" s="13"/>
    </row>
    <row r="57" spans="1:22" x14ac:dyDescent="0.25">
      <c r="A57" s="3">
        <v>504</v>
      </c>
      <c r="B57" s="4" t="s">
        <v>4</v>
      </c>
      <c r="C57" s="15">
        <v>27</v>
      </c>
      <c r="D57" s="13"/>
      <c r="E57" s="15">
        <v>137</v>
      </c>
      <c r="F57" s="13"/>
      <c r="G57" s="16">
        <f t="shared" si="11"/>
        <v>0.19708029197080293</v>
      </c>
      <c r="H57" s="13"/>
      <c r="J57" s="15">
        <v>24</v>
      </c>
      <c r="K57" s="13"/>
      <c r="L57" s="15">
        <v>257</v>
      </c>
      <c r="M57" s="13"/>
      <c r="N57" s="16">
        <f t="shared" si="12"/>
        <v>9.3385214007782102E-2</v>
      </c>
      <c r="O57" s="13"/>
      <c r="Q57" s="15">
        <f t="shared" si="13"/>
        <v>51</v>
      </c>
      <c r="R57" s="13"/>
      <c r="S57" s="15">
        <f t="shared" si="14"/>
        <v>394</v>
      </c>
      <c r="T57" s="13"/>
      <c r="U57" s="16">
        <f t="shared" si="15"/>
        <v>0.12944162436548223</v>
      </c>
      <c r="V57" s="13"/>
    </row>
    <row r="58" spans="1:22" x14ac:dyDescent="0.25">
      <c r="A58" s="3">
        <v>516</v>
      </c>
      <c r="B58" s="4" t="s">
        <v>15</v>
      </c>
      <c r="C58" s="15">
        <v>31</v>
      </c>
      <c r="D58" s="13"/>
      <c r="E58" s="15">
        <v>258</v>
      </c>
      <c r="F58" s="13"/>
      <c r="G58" s="16">
        <f t="shared" si="11"/>
        <v>0.12015503875968993</v>
      </c>
      <c r="H58" s="13"/>
      <c r="J58" s="15">
        <v>40</v>
      </c>
      <c r="K58" s="13"/>
      <c r="L58" s="15">
        <v>323</v>
      </c>
      <c r="M58" s="13"/>
      <c r="N58" s="16">
        <f t="shared" si="12"/>
        <v>0.1238390092879257</v>
      </c>
      <c r="O58" s="13"/>
      <c r="Q58" s="15">
        <f t="shared" si="13"/>
        <v>71</v>
      </c>
      <c r="R58" s="13"/>
      <c r="S58" s="15">
        <f t="shared" si="14"/>
        <v>581</v>
      </c>
      <c r="T58" s="13"/>
      <c r="U58" s="16">
        <f t="shared" si="15"/>
        <v>0.12220309810671257</v>
      </c>
      <c r="V58" s="13"/>
    </row>
    <row r="59" spans="1:22" x14ac:dyDescent="0.25">
      <c r="A59" s="3">
        <v>539</v>
      </c>
      <c r="B59" s="4" t="s">
        <v>36</v>
      </c>
      <c r="C59" s="17">
        <v>8</v>
      </c>
      <c r="D59" s="18"/>
      <c r="E59" s="17">
        <v>80</v>
      </c>
      <c r="F59" s="18"/>
      <c r="G59" s="19">
        <f t="shared" si="11"/>
        <v>0.1</v>
      </c>
      <c r="H59" s="18"/>
      <c r="I59" s="12"/>
      <c r="J59" s="17">
        <v>17</v>
      </c>
      <c r="K59" s="18"/>
      <c r="L59" s="17">
        <v>109</v>
      </c>
      <c r="M59" s="18"/>
      <c r="N59" s="19">
        <f t="shared" si="12"/>
        <v>0.15596330275229359</v>
      </c>
      <c r="O59" s="18"/>
      <c r="P59" s="12"/>
      <c r="Q59" s="17">
        <f t="shared" si="13"/>
        <v>25</v>
      </c>
      <c r="R59" s="18"/>
      <c r="S59" s="17">
        <f t="shared" si="14"/>
        <v>189</v>
      </c>
      <c r="T59" s="18"/>
      <c r="U59" s="19">
        <f t="shared" si="15"/>
        <v>0.13227513227513227</v>
      </c>
      <c r="V59" s="18"/>
    </row>
    <row r="60" spans="1:22" x14ac:dyDescent="0.25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 x14ac:dyDescent="0.25">
      <c r="A61" s="4" t="s">
        <v>44</v>
      </c>
      <c r="B61" s="4" t="s">
        <v>57</v>
      </c>
      <c r="C61" s="15">
        <v>1669</v>
      </c>
      <c r="D61" s="13"/>
      <c r="E61" s="15">
        <v>11110</v>
      </c>
      <c r="F61" s="13"/>
      <c r="G61" s="16">
        <f>C61/E61</f>
        <v>0.15022502250225023</v>
      </c>
      <c r="H61" s="13"/>
      <c r="J61" s="15">
        <v>1909</v>
      </c>
      <c r="K61" s="13"/>
      <c r="L61" s="15">
        <v>13933</v>
      </c>
      <c r="M61" s="13"/>
      <c r="N61" s="16">
        <f>J61/L61</f>
        <v>0.13701284719730136</v>
      </c>
      <c r="O61" s="13"/>
      <c r="Q61" s="15">
        <f t="shared" si="13"/>
        <v>3578</v>
      </c>
      <c r="R61" s="13"/>
      <c r="S61" s="15">
        <f t="shared" si="14"/>
        <v>25043</v>
      </c>
      <c r="T61" s="13"/>
      <c r="U61" s="16">
        <f t="shared" si="15"/>
        <v>0.14287425627919978</v>
      </c>
      <c r="V61" s="13"/>
    </row>
    <row r="62" spans="1:22" x14ac:dyDescent="0.25">
      <c r="A62" s="4"/>
      <c r="B62" s="4"/>
    </row>
    <row r="63" spans="1:22" x14ac:dyDescent="0.25">
      <c r="A63" s="5" t="s">
        <v>58</v>
      </c>
      <c r="B63" s="4"/>
    </row>
    <row r="64" spans="1:22" x14ac:dyDescent="0.25">
      <c r="C64" s="20"/>
      <c r="E64" s="20"/>
      <c r="J64" s="20"/>
      <c r="L64" s="20"/>
      <c r="Q64" s="20"/>
      <c r="S64" s="20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Gender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2018-12-05T16:46:41Z</cp:lastPrinted>
  <dcterms:created xsi:type="dcterms:W3CDTF">2010-03-30T16:12:46Z</dcterms:created>
  <dcterms:modified xsi:type="dcterms:W3CDTF">2018-12-05T16:51:24Z</dcterms:modified>
</cp:coreProperties>
</file>